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6.東海ブロック\6.東海ブロック_愛知・岐阜・静岡会場\"/>
    </mc:Choice>
  </mc:AlternateContent>
  <xr:revisionPtr revIDLastSave="0" documentId="13_ncr:1_{09E8CCF7-DF55-48C8-B27B-DA141F1216ED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申込書" sheetId="9" r:id="rId1"/>
    <sheet name="岐阜会場" sheetId="13" r:id="rId2"/>
    <sheet name="DATA" sheetId="10" state="hidden" r:id="rId3"/>
  </sheets>
  <definedNames>
    <definedName name="_xlnm.Print_Area" localSheetId="1">岐阜会場!$A$1:$S$43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9" l="1"/>
  <c r="M26" i="9"/>
  <c r="D14" i="9"/>
  <c r="D9" i="9"/>
</calcChain>
</file>

<file path=xl/sharedStrings.xml><?xml version="1.0" encoding="utf-8"?>
<sst xmlns="http://schemas.openxmlformats.org/spreadsheetml/2006/main" count="111" uniqueCount="102">
  <si>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</si>
  <si>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</si>
  <si>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</si>
  <si>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</si>
  <si>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</si>
  <si>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</si>
  <si>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</si>
  <si>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</si>
  <si>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</si>
  <si>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</si>
  <si>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</si>
  <si>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</si>
  <si>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</si>
  <si>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</si>
  <si>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</si>
  <si>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</si>
  <si>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</si>
  <si>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</si>
  <si>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</si>
  <si>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</si>
  <si>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</si>
  <si>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</si>
  <si>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</si>
  <si>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</si>
  <si>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</si>
  <si>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</si>
  <si>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</si>
  <si>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</si>
  <si>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</si>
  <si>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</si>
  <si>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</si>
  <si>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</si>
  <si>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</si>
  <si>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</si>
  <si>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</si>
  <si>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</si>
  <si>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</si>
  <si>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</si>
  <si>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</si>
  <si>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</si>
  <si>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</si>
  <si>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</si>
  <si>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</si>
  <si>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</si>
  <si>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</si>
  <si>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</si>
  <si>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</si>
  <si>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</si>
  <si>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</si>
  <si>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</si>
  <si>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</si>
  <si>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</si>
  <si>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</si>
  <si>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</si>
  <si>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</si>
  <si>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</si>
  <si>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</si>
  <si>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</si>
  <si>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</si>
  <si>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</si>
  <si>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</si>
  <si>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</si>
  <si>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</si>
  <si>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</si>
  <si>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</si>
  <si>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</si>
  <si>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</si>
  <si>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</si>
  <si>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</si>
  <si>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</si>
  <si>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</si>
  <si>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</si>
  <si>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</si>
  <si>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</si>
  <si>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</si>
  <si>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</si>
  <si>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</si>
  <si>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</si>
  <si>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</si>
  <si>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</si>
  <si>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</si>
  <si>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</si>
  <si>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</si>
  <si>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住宅サッシの契約標準化講習会  受講申込書   （ブロック_)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phoneticPr fontId="2"/>
  </si>
  <si>
    <t>ワークプラザ岐阜　</t>
    <phoneticPr fontId="14"/>
  </si>
  <si>
    <t>中会議室 403</t>
    <phoneticPr fontId="14"/>
  </si>
  <si>
    <t>2026 年2月13日 (金）</t>
    <rPh sb="13" eb="14">
      <t>キン</t>
    </rPh>
    <phoneticPr fontId="14"/>
  </si>
  <si>
    <t>岐阜市鶴舞町2丁目6-7</t>
    <phoneticPr fontId="14"/>
  </si>
  <si>
    <t>ワークプラザ岐阜　中会議室 403</t>
    <phoneticPr fontId="14"/>
  </si>
  <si>
    <t>名鉄岐阜駅より1.6Km</t>
  </si>
  <si>
    <t>●名鉄各務原線「田神駅」下車・徒歩10分</t>
  </si>
  <si>
    <t>●岐阜バス　快速イオンモール各務原線「ワークプラザ岐阜前」</t>
  </si>
  <si>
    <t>  【JRでお越しの方】</t>
  </si>
  <si>
    <t>        「JR岐阜」 15 のりばからバスに乗車。</t>
  </si>
  <si>
    <t>        約10分「ワークプラザ岐阜前」で下車。</t>
  </si>
  <si>
    <t>  【名鉄でお越しの方】</t>
  </si>
  <si>
    <t>        「名鉄岐阜」 6 のりばからバスに乗車。</t>
  </si>
  <si>
    <t>        約5分「ワークプラザ岐阜前」で下車。</t>
  </si>
  <si>
    <t>●コミュニティバス（ｅバス）「東海労金岐阜支店」下車</t>
  </si>
  <si>
    <t>★お車でお越しの場合、専用駐車場（80台収容）をご利用下さい。</t>
  </si>
  <si>
    <t>2026年2月13日（金）13:30～15:30</t>
    <rPh sb="4" eb="5">
      <t>ネン</t>
    </rPh>
    <rPh sb="6" eb="7">
      <t>ガツ</t>
    </rPh>
    <rPh sb="9" eb="10">
      <t>ニチ</t>
    </rPh>
    <rPh sb="11" eb="12">
      <t>キン</t>
    </rPh>
    <phoneticPr fontId="2"/>
  </si>
  <si>
    <t>東海ブロック　岐阜会場　案内</t>
    <rPh sb="0" eb="2">
      <t>トウカイ</t>
    </rPh>
    <rPh sb="7" eb="9">
      <t>ギフ</t>
    </rPh>
    <rPh sb="9" eb="11">
      <t>カイジョウ</t>
    </rPh>
    <rPh sb="12" eb="14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</si>
</sst>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35" fillId="0" borderId="0" xfId="0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4" fillId="0" borderId="1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8" y="5550486"/>
              <a:chExt cx="3518812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8" y="5550486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4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8" y="5550486"/>
              <a:chExt cx="3518812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8" y="5550486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4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8" y="5550486"/>
              <a:chExt cx="3518812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8" y="5550486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4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岐阜会場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130970</xdr:colOff>
      <xdr:row>9</xdr:row>
      <xdr:rowOff>94245</xdr:rowOff>
    </xdr:from>
    <xdr:to>
      <xdr:col>16</xdr:col>
      <xdr:colOff>33423</xdr:colOff>
      <xdr:row>29</xdr:row>
      <xdr:rowOff>233947</xdr:rowOff>
    </xdr:to>
    <xdr:pic>
      <xdr:nvPicPr>
        <xdr:cNvPr id="3" name="図 2" descr="ダウンロード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12" y="1999245"/>
          <a:ext cx="6018506" cy="515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G26" sqref="G26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54" t="s">
        <v>77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94"/>
      <c r="E8" s="195"/>
      <c r="F8" s="195"/>
      <c r="G8" s="37" t="s">
        <v>12</v>
      </c>
      <c r="H8" s="196"/>
      <c r="I8" s="195"/>
      <c r="J8" s="80" t="s">
        <v>13</v>
      </c>
      <c r="K8" s="196"/>
      <c r="L8" s="195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97" t="str">
        <f>PHONETIC(D10)</f>
        <v/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47"/>
    </row>
    <row r="10" spans="1:37" ht="24" customHeight="1" x14ac:dyDescent="0.2">
      <c r="A10" s="52"/>
      <c r="B10" s="6" t="s">
        <v>2</v>
      </c>
      <c r="C10" s="8"/>
      <c r="D10" s="203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40"/>
      <c r="F12" s="141"/>
      <c r="G12" s="76"/>
      <c r="H12" s="140"/>
      <c r="I12" s="141"/>
      <c r="J12" s="71"/>
      <c r="K12" s="71" t="s">
        <v>19</v>
      </c>
      <c r="L12" s="71"/>
      <c r="M12" s="140"/>
      <c r="N12" s="141"/>
      <c r="O12" s="71"/>
      <c r="P12" s="140"/>
      <c r="Q12" s="141"/>
      <c r="R12" s="71"/>
      <c r="S12" s="140"/>
      <c r="T12" s="141"/>
      <c r="U12" s="71"/>
      <c r="V12" s="140"/>
      <c r="W12" s="14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97" t="str">
        <f>PHONETIC(D15)</f>
        <v/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58"/>
      <c r="E17" s="159"/>
      <c r="F17" s="159"/>
      <c r="G17" s="159"/>
      <c r="H17" s="162" t="str">
        <f>IF(D17&lt;&gt;0,"","都 道　府 県")</f>
        <v>都 道　府 県</v>
      </c>
      <c r="I17" s="163"/>
      <c r="J17" s="164"/>
      <c r="K17" s="167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8"/>
      <c r="AK17" s="32"/>
    </row>
    <row r="18" spans="1:37" ht="24" customHeight="1" x14ac:dyDescent="0.2">
      <c r="A18" s="1"/>
      <c r="B18" s="6"/>
      <c r="C18" s="7"/>
      <c r="D18" s="160"/>
      <c r="E18" s="161"/>
      <c r="F18" s="161"/>
      <c r="G18" s="161"/>
      <c r="H18" s="165"/>
      <c r="I18" s="165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9"/>
      <c r="AK18" s="32"/>
    </row>
    <row r="19" spans="1:37" ht="24" customHeight="1" x14ac:dyDescent="0.2">
      <c r="A19" s="1"/>
      <c r="B19" s="34"/>
      <c r="C19" s="35"/>
      <c r="D19" s="191" t="s">
        <v>15</v>
      </c>
      <c r="E19" s="192"/>
      <c r="F19" s="192"/>
      <c r="G19" s="193"/>
      <c r="H19" s="146"/>
      <c r="I19" s="147"/>
      <c r="J19" s="147"/>
      <c r="K19" s="147"/>
      <c r="L19" s="64" t="s">
        <v>18</v>
      </c>
      <c r="M19" s="150"/>
      <c r="N19" s="151"/>
      <c r="O19" s="151"/>
      <c r="P19" s="151"/>
      <c r="Q19" s="64" t="s">
        <v>18</v>
      </c>
      <c r="R19" s="142"/>
      <c r="S19" s="143"/>
      <c r="T19" s="143"/>
      <c r="U19" s="143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88" t="s">
        <v>17</v>
      </c>
      <c r="E20" s="189"/>
      <c r="F20" s="189"/>
      <c r="G20" s="190"/>
      <c r="H20" s="148"/>
      <c r="I20" s="149"/>
      <c r="J20" s="149"/>
      <c r="K20" s="149"/>
      <c r="L20" s="65" t="s">
        <v>18</v>
      </c>
      <c r="M20" s="152"/>
      <c r="N20" s="153"/>
      <c r="O20" s="153"/>
      <c r="P20" s="153"/>
      <c r="Q20" s="65" t="s">
        <v>18</v>
      </c>
      <c r="R20" s="144"/>
      <c r="S20" s="145"/>
      <c r="T20" s="145"/>
      <c r="U20" s="14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05" t="s">
        <v>16</v>
      </c>
      <c r="E21" s="206"/>
      <c r="F21" s="206"/>
      <c r="G21" s="207"/>
      <c r="H21" s="185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32"/>
    </row>
    <row r="22" spans="1:37" ht="24" customHeight="1" x14ac:dyDescent="0.2">
      <c r="A22" s="1"/>
      <c r="B22" s="34"/>
      <c r="C22" s="35"/>
      <c r="D22" s="170" t="s">
        <v>80</v>
      </c>
      <c r="E22" s="171"/>
      <c r="F22" s="171"/>
      <c r="G22" s="172"/>
      <c r="H22" s="179"/>
      <c r="I22" s="180"/>
      <c r="J22" s="180"/>
      <c r="K22" s="180"/>
      <c r="L22" s="180"/>
      <c r="M22" s="180"/>
      <c r="N22" s="180"/>
      <c r="O22" s="180"/>
      <c r="P22" s="180"/>
      <c r="Q22" s="181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73" t="s">
        <v>81</v>
      </c>
      <c r="E23" s="174"/>
      <c r="F23" s="174"/>
      <c r="G23" s="175"/>
      <c r="H23" s="182"/>
      <c r="I23" s="183"/>
      <c r="J23" s="183"/>
      <c r="K23" s="183"/>
      <c r="L23" s="183"/>
      <c r="M23" s="183"/>
      <c r="N23" s="183"/>
      <c r="O23" s="183"/>
      <c r="P23" s="183"/>
      <c r="Q23" s="18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76" t="s">
        <v>82</v>
      </c>
      <c r="E24" s="177"/>
      <c r="F24" s="177"/>
      <c r="G24" s="178"/>
      <c r="H24" s="185"/>
      <c r="I24" s="186"/>
      <c r="J24" s="186"/>
      <c r="K24" s="186"/>
      <c r="L24" s="186"/>
      <c r="M24" s="186"/>
      <c r="N24" s="186"/>
      <c r="O24" s="186"/>
      <c r="P24" s="186"/>
      <c r="Q24" s="18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199" t="s">
        <v>74</v>
      </c>
      <c r="C25" s="200"/>
      <c r="D25" s="194"/>
      <c r="E25" s="195"/>
      <c r="F25" s="195"/>
      <c r="G25" s="37" t="s">
        <v>12</v>
      </c>
      <c r="H25" s="196"/>
      <c r="I25" s="195"/>
      <c r="J25" s="37" t="s">
        <v>13</v>
      </c>
      <c r="K25" s="196"/>
      <c r="L25" s="195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01"/>
      <c r="C26" s="202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56" t="str">
        <f>IF(G26&lt;&gt;0,G26*3000,"")</f>
        <v/>
      </c>
      <c r="N26" s="157"/>
      <c r="O26" s="157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33" t="s">
        <v>79</v>
      </c>
      <c r="C30" s="13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19" t="s">
        <v>20</v>
      </c>
      <c r="S30" s="120"/>
      <c r="T30" s="120"/>
      <c r="U30" s="120"/>
      <c r="V30" s="112" t="s">
        <v>84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35"/>
      <c r="C31" s="13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21"/>
      <c r="S31" s="122"/>
      <c r="T31" s="122"/>
      <c r="U31" s="122"/>
      <c r="V31" s="53" t="s">
        <v>85</v>
      </c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37"/>
      <c r="C32" s="136"/>
      <c r="D32" s="123" t="s">
        <v>86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5"/>
      <c r="R32" s="129" t="s">
        <v>25</v>
      </c>
      <c r="S32" s="130"/>
      <c r="T32" s="130"/>
      <c r="U32" s="130"/>
      <c r="V32" s="113" t="s">
        <v>87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38"/>
      <c r="C33" s="139"/>
      <c r="D33" s="126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1"/>
      <c r="S33" s="132"/>
      <c r="T33" s="132"/>
      <c r="U33" s="132"/>
      <c r="V33" s="114"/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 xr:uid="{00000000-0002-0000-0000-000000000000}">
      <formula1>"1,2,3,4,5,6,7,8,9,10,11,12"</formula1>
    </dataValidation>
    <dataValidation type="list" allowBlank="1" showInputMessage="1" showErrorMessage="1" sqref="AT3" xr:uid="{00000000-0002-0000-0000-000001000000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3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7"/>
  <sheetViews>
    <sheetView showGridLines="0" zoomScale="90" zoomScaleNormal="90" workbookViewId="0">
      <selection activeCell="D3" sqref="D3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08" t="s">
        <v>101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  <c r="T2" s="10"/>
    </row>
    <row r="3" spans="1:21" ht="14" x14ac:dyDescent="0.2">
      <c r="A3" s="9"/>
      <c r="B3" s="11"/>
      <c r="C3" s="12"/>
      <c r="D3" s="115"/>
      <c r="E3" s="116"/>
      <c r="F3" s="13"/>
      <c r="G3" s="13"/>
      <c r="H3" s="13"/>
      <c r="I3" s="13"/>
      <c r="J3" s="13"/>
      <c r="K3" s="13"/>
      <c r="L3" s="116"/>
      <c r="M3" s="115"/>
      <c r="N3" s="115"/>
      <c r="O3" s="115"/>
      <c r="P3" s="115"/>
      <c r="Q3" s="115"/>
      <c r="R3" s="115"/>
      <c r="S3" s="117"/>
      <c r="T3" s="10"/>
    </row>
    <row r="4" spans="1:21" ht="19" x14ac:dyDescent="0.2">
      <c r="A4" s="9"/>
      <c r="B4" s="211"/>
      <c r="C4" s="212"/>
      <c r="D4" s="14"/>
      <c r="E4" s="93" t="s">
        <v>75</v>
      </c>
      <c r="F4" s="15" t="s">
        <v>88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1" t="s">
        <v>7</v>
      </c>
      <c r="C5" s="212"/>
      <c r="D5" s="14"/>
      <c r="E5" s="93" t="s">
        <v>76</v>
      </c>
      <c r="F5" s="14" t="s">
        <v>87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2"/>
      <c r="S7" s="23"/>
      <c r="T7" s="10"/>
      <c r="U7" s="24"/>
    </row>
    <row r="8" spans="1:21" ht="17.25" customHeight="1" x14ac:dyDescent="0.2">
      <c r="A8" s="9"/>
      <c r="B8" s="215" t="s">
        <v>8</v>
      </c>
      <c r="C8" s="216"/>
      <c r="D8" s="219" t="s">
        <v>100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/>
      <c r="T8" s="10"/>
    </row>
    <row r="9" spans="1:21" x14ac:dyDescent="0.2">
      <c r="A9" s="9"/>
      <c r="B9" s="217"/>
      <c r="C9" s="218"/>
      <c r="D9" s="222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4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55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55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C31" t="s">
        <v>89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C32" t="s">
        <v>90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C33" t="s">
        <v>91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C34" t="s">
        <v>92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C35" t="s">
        <v>93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C36" t="s">
        <v>94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C37" s="118" t="s">
        <v>95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C38" s="9" t="s">
        <v>96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9" t="s">
        <v>97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t="s">
        <v>98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t="s">
        <v>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岐阜会場</vt:lpstr>
      <vt:lpstr>DATA</vt:lpstr>
      <vt:lpstr>岐阜会場!Print_Area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js06</cp:lastModifiedBy>
  <cp:lastPrinted>2023-11-30T04:32:11Z</cp:lastPrinted>
  <dcterms:created xsi:type="dcterms:W3CDTF">2017-07-28T00:20:03Z</dcterms:created>
  <dcterms:modified xsi:type="dcterms:W3CDTF">2025-12-24T08:16:13Z</dcterms:modified>
</cp:coreProperties>
</file>